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030"/>
  </bookViews>
  <sheets>
    <sheet name="Sheet1" sheetId="1" r:id="rId1"/>
  </sheets>
  <externalReferences>
    <externalReference r:id="rId4"/>
  </externalReferences>
  <definedNames>
    <definedName name="_xlnm._FilterDatabase" localSheetId="0" hidden="1">Sheet1!$A$1:$D$12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<sst xmlns="http://schemas.openxmlformats.org/spreadsheetml/2006/main" count="35" uniqueCount="35">
  <si>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岗位需求 、  主要职责及岗位任职资格表</t>
  </si>
  <si>
    <r>
      <rPr>
        <b/>
        <sz val="11"/>
        <rFont val="SimHei"/>
        <charset val="134"/>
      </rPr>
      <t>岗位</t>
    </r>
  </si>
  <si>
    <r>
      <rPr>
        <b/>
        <sz val="11"/>
        <rFont val="SimHei"/>
        <charset val="134"/>
      </rPr>
      <t>人数</t>
    </r>
  </si>
  <si>
    <r>
      <rPr>
        <b/>
        <sz val="11"/>
        <rFont val="SimHei"/>
        <charset val="134"/>
      </rPr>
      <t>主要职责</t>
    </r>
  </si>
  <si>
    <t>任职资格</t>
  </si>
  <si>
    <t>算力交付经理</t>
  </si>
  <si>
    <t>1.负责出具智算、通算、超算整体化解决方案，负责智算中心、AI算力平台或大型政务信息化项目的整体交付，对项目的成功实施、验收及回款负最终责任。
2.基于对算力服务器性能、成本与场景的深入理解，为客户设计并提供定制化的算力解决方案与技术建议。
3.作为项目核心接口，高效协调内部研发、运维团队及外部供应商等资源，确保项目按计划推进。
4.主动识别项目在技术、进度、成本等方面的潜在风险，并制定有效的应对策略，保障项目顺利交付。
5.独立负责撰写与整合项目相关的解决方案、投标文件、阶段性汇报及验收材料等关键文档。
6.承担项目交付过程中的客户沟通与关系维护工作，管理客户预期，确保高客户满意度。</t>
  </si>
  <si>
    <t>1.年龄为38岁及以下（1988年1月1日及以后出生）。
2.本科及以上学历，计算机类、电子信息类、管理科学与工程类等相关专业。
3.3年以上人工智能、算力、信息化等相关行业工作经验。
4.熟悉各类算力服务器参数、价格、适用场景等，能为客户提供算力解决方案。
5.具备智算中心、AI算力平台或大型政务信息化项目的全生命周期项目管理经验，熟悉项目从规划、实施到验收回款的全过程。
6.具备较强的解决方案材料、PPT、招投标、商务方案等相关材料的撰写能力。
7.具备成熟的项目管理、解决方案、客户交付能力，能承担项目总体实施、交付管理、客户维护等职责。</t>
  </si>
  <si>
    <t>算力安全运维工程师</t>
  </si>
  <si>
    <r>
      <rPr>
        <sz val="9"/>
        <color rgb="FF000000"/>
        <rFont val="宋体"/>
        <charset val="134"/>
      </rPr>
      <t>1.负责云平台VPC、安全组、网络ACL等网络组件的配置与管理，严格遵循最小权限原则，保障各功能模块逻辑隔离，杜绝不安全的网络访问规则。
2.部署和运维云上各类网络安全产品，如DDos高仿IP、WAF、堡垒机、VPN、漏洞扫描、云防火墙、主机安全、数据库审计、安全运营中心等，确保安全策略有效实施。
3.按照规范要求，对API网关、容器服务、NLB、NAT、ES、CDN/ECDN、MySQL、TDSQL、Redis、MongoDB、对象存储等各类组件进行配置、监控与维护。
4.网络安全防护：配置与管理防火墙、入侵检测系统等安全设备，制定网络安全策略，防范网络攻击、病毒入侵等安全风险，定期进行网络安全漏洞扫描与修复。</t>
    </r>
    <r>
      <rPr>
        <sz val="9"/>
        <color rgb="FF000000"/>
        <rFont val="Times New Roman"/>
        <charset val="134"/>
      </rPr>
      <t>​</t>
    </r>
    <r>
      <rPr>
        <sz val="9"/>
        <color rgb="FF000000"/>
        <rFont val="宋体"/>
        <charset val="134"/>
      </rPr>
      <t xml:space="preserve">
5.通过日志分析、流量抓包（Wireshark）等手段快速定位网络故障，解决包括链路中断、协议异常等问题，制定应急预案并执行灾备演练，确保业务连续性。
6.负责各大系统漏洞扫描、代码审计、渗透测试、安全巡检、模拟攻击、基线检查等工作，并负责漏洞修复等工作。</t>
    </r>
  </si>
  <si>
    <t>1.年龄为38岁及以下（1988年1月1日及以后出生）。
2.本科及以上学历，计算机类、电子信息类等相关专业。
3.3年及以上安全运维经验。
4.精通安全技术与工具，熟悉常见安全事件的分析和处置过程。
5.丰富的安全技能与经验，熟练掌握漏洞原理、黑盒手工测试、渗透测试、代码审计等相关技能。
6.具备良好的安全意识，熟悉信息安全相关知识，能够进行系统安全加固，防范网络攻击和数据泄漏风险。
7.具备网络安全防护经验，了解常见网络攻击手段及防御措施，有相关网络安全认证（如CCNA、HCIA）者优先。
8.持有有效期内CISP或CISSP相关证书者可适当放宽专业条件。</t>
  </si>
  <si>
    <t xml:space="preserve"> IDC安全管理岗</t>
  </si>
  <si>
    <t>1.组织或参与制定安全制度与应急预案。
2.组织或参与安全教育培训，检查安全生产状况，排查安全隐患。
3.督促落实重大危险源管理措施。
4.组织或参与应急救援演练。
5.参与安全评估工作。</t>
  </si>
  <si>
    <t>1.年龄为38岁及以下（1988年1月1日及以后出生）。
2.本科及以上学历，安全工程类相关专业。
3.5年及以上央国企安全管理、生产安全相关经验。
4.熟悉企业安全管理规范，具备编制安全制度与应急预案、组织安全检查、处置安全隐患相关经验。具有参与较大及以上安全责任事故、安全相关重大舆情风险处置经验者优先。
5.长期扎根基层，具备专业的安全管理知识储备、沟通协调能力强。
6.持有有效期内的CISP证书可适当放宽专业条件。</t>
  </si>
  <si>
    <t>模型调优工程师</t>
  </si>
  <si>
    <t>1.负责大模型的训练、微调、优化及性能提升全流程工作。
2.基于产品需求，进行模型选型、参与设计模型架构与训练方案，完成数据预处理、特征工程及模型训练、推理和部署。
3.持续跟踪模型训练及推理过程，提升性能及模型效果与效率。
4.基于客户需求输出AI+项目的解决方案。</t>
  </si>
  <si>
    <t>1.年龄为38岁及以下（1988年1月1日及以后出生）。
2.硕士研究生及以上学历，计算机类、电子信息类、数学类、统计学类等相关专业。
3.2年及以上汽车、交通、环保、水利等算法开发经验。
4.熟悉常用算法和数据结构，具备扎实的编程基础。
5.精通C++、Python等主流开发语言，熟练使用不少于一种深度学习框架，例如TensorFlow、Pytorch、Caffe等。
6.熟悉常用CV、NLP、DNN、大模型等关键技术领域的基础原理，具备独立开展模型开发、精度提升与性能调优能力。</t>
  </si>
  <si>
    <t>训练支撑工程师</t>
  </si>
  <si>
    <t>1.参与数据仓库的模型设计、开发与优化，编写高质量的ETL/ELT代码，保障海量数据的准确接入、清洗、加工与存储。
2.负责数据治理，解决数据质量问题，提升数据处理效率与系统稳定性。
3.协同算法及业务团队，理解数据需求，为模型训练、数据分析及决策提供可靠的数据基础与工具支持。
4.构建数据资产体系、可信数据空间，确保数据安全。</t>
  </si>
  <si>
    <t>1.年龄为38岁及以下（1988年1月1日及以后出生）。
2.本科及以上学历，计算机类等相关专业。
3.3年及以上数据开发经验，精通业务建模、数据仓库建模、精通ETL设计开发。
4.熟悉Hadoop、Hive、SparkSQL、StructuredStreaming、HBase、Impala、Kudu、Flink、Hudi、Dataworks、Doris、MaxCompute、Hologres原理。
5.熟悉数据仓库理论，具备复杂业务需求梳理能力。
6.熟悉数据治理流程，具备良好的业务理解与沟通能力，工作严谨细致，有主导过复杂数据项目者优先。</t>
  </si>
  <si>
    <t>AI+开发者工程师</t>
  </si>
  <si>
    <t>1.参与产品全生命周期的软件开发，包括需求分析、系统设计、编码实现及部署上线。
2.负责系统的持续集成/持续交付（CI/CD）流程搭建与优化。
3.编写高质量、可维护的代码，并进行单元测试、集成测试等质量保障工作。
4.监控、维护和优化线上系统稳定性、性能与安全性。
5.快速响应并解决生产环境中的故障，参与事故复盘与改进。
6.协同产品、测试及其他技术团队，推动项目高效落地。</t>
  </si>
  <si>
    <t>1.年龄为38岁及以下（1988年1月1日及以后出生）。
2.硕士研究生及以上学历，计算机类、电子信息类等相关专业。
3.3年以上Java开发语言和后端相关开发框架（如Springboot、Springcloud等）相关工作经验。
4.熟悉前端基础技术（HTML/CSS/JavaScript）和框架（如Vue等）。
5.掌握Linux系统操作，熟悉Shell脚本编写。
6.熟悉常用DevOps工具链，如Git、Jenkins、Docker、Kubernetes、Ansible、Prometheus等。
7.具备自动化测试经验，熟悉测试框架（如pytest、JUnit、Selenium等）。
8.有云平台（如阿里云、腾讯云、火山云等）使用经验者优先。
9.具备良好的问题排查能力、沟通协作能力和责任心。</t>
  </si>
  <si>
    <t>云算力业务拓展经理</t>
  </si>
  <si>
    <t>1.负责公司云算力业务销售，完成公司制定的营收目标。
2.负责政府、金融、汽车、教育、医疗、智能制造等行业客户的AI+项目业务拓展及落地，完成公司制定的营收目标。
3.负责制定算力市场业务的详细计划，包括目标设定、预算编制、时间安排以及资源分配等，确保项目按照既定的时间表和预算顺利推进。
4.负责高校科研机构或企业生态伙伴关系拓展及维护，生态伙伴洞察规划与拓展，培训赋能行业伙伴。</t>
  </si>
  <si>
    <r>
      <rPr>
        <sz val="9"/>
        <color rgb="FF000000"/>
        <rFont val="宋体"/>
        <charset val="134"/>
      </rPr>
      <t>1.年龄为</t>
    </r>
    <r>
      <rPr>
        <sz val="9"/>
        <rFont val="宋体"/>
        <charset val="134"/>
      </rPr>
      <t>40岁及以下（1986年1月1日及以后出生）</t>
    </r>
    <r>
      <rPr>
        <sz val="9"/>
        <color rgb="FF000000"/>
        <rFont val="宋体"/>
        <charset val="134"/>
      </rPr>
      <t>。
2.本科及以上学历，计算机类、电子信息类、电气类、金融学类等相关专业。
3.3年及以上相关市场行业经验，包括但不限于解决方案销售、大客户直销市场经验</t>
    </r>
    <r>
      <rPr>
        <sz val="9"/>
        <rFont val="宋体"/>
        <charset val="134"/>
      </rPr>
      <t>，具备金融、</t>
    </r>
    <r>
      <rPr>
        <sz val="9"/>
        <color rgb="FF000000"/>
        <rFont val="宋体"/>
        <charset val="134"/>
      </rPr>
      <t>云计算、大数据相关领域经验优先。
4.具有较强市场拓展能力和亲和力，能够独立完成对外业务拓展。</t>
    </r>
  </si>
  <si>
    <t>算力应用业务拓展经理</t>
  </si>
  <si>
    <t>1.负责拓展人工智能应用业务商机并推动签约，完成公司制定的营收目标。
2.负责人工智能应用业务售前工作，包括客户对接、需求分析、协同编制解决方案、推动项目立项、编制招投标文件、签订合同等。
3.负责把控项目营收及进度，包括编制项目计划、开展盈亏平衡测算、协助技术部门开展项目交付等工作。</t>
  </si>
  <si>
    <t>1.年龄为40岁及以下（1986年1月1日及以后出生）。
2.硕士研究生及以上学历，计算机类、电子信息类、工商管理类等相关专业。
3.3年以上市场拓展岗位工作经验。具备人工智能、云计算、大数据相关领域经验优先。
4.熟悉人工智能产品及应用场景，了解AI在各行业的应用。需作为项目负责人至少实现一个包含人工智能应用的项目签约。
5.有良好的项目管理及推动能力，有良好的组织、沟通，协调及计划能力。
6.学习能力强，并拥有较好的抗压能力与情绪管理能力，能适应出差。</t>
  </si>
  <si>
    <t>算力应用支撑经理</t>
  </si>
  <si>
    <t>1.协同算力业务拓展经理拓展算力业务商机，促进商机落地，包括项目立项、招投标、交付等全流程工作。
2.协同算力业务拓展经理完成客户收入、成本管理工作，包括收入分析、收入预算、回款、合同执行管理、合同归档管理等工作，定期输出客户、项目营收情况、分析等材料。
3.负责公司基础业务资源管理、第三方团队市场运营成效管理，定期输出资源管理台账、运营成效材料等。
4.负责客户需求管理，协同项目负责人维护好客户关系，有效管理核心干系人的需求及期望。</t>
  </si>
  <si>
    <r>
      <rPr>
        <sz val="9"/>
        <color rgb="FF000000"/>
        <rFont val="宋体"/>
        <charset val="134"/>
      </rPr>
      <t>1.年龄为</t>
    </r>
    <r>
      <rPr>
        <sz val="9"/>
        <rFont val="宋体"/>
        <charset val="134"/>
      </rPr>
      <t>40岁及以下（1986年1月1日及以后出生）。
2.本科及以上学历，工商管理类、工程管理类、经济学类、统计学类、计算机类等相关专业毕业。
3.3年及以上项目支撑工作经验，具有汽车、金融、</t>
    </r>
    <r>
      <rPr>
        <sz val="9"/>
        <color rgb="FF000000"/>
        <rFont val="宋体"/>
        <charset val="134"/>
      </rPr>
      <t>大数据、互联网、人工智能、计算机等从业背景优先。
4.能熟练使用Excel、SQL等数据分析工具，具备良好的数据处理和分析能力</t>
    </r>
    <r>
      <rPr>
        <sz val="9"/>
        <color rgb="FF000000"/>
        <rFont val="Times New Roman"/>
        <charset val="134"/>
      </rPr>
      <t>‌</t>
    </r>
    <r>
      <rPr>
        <sz val="9"/>
        <color rgb="FF000000"/>
        <rFont val="宋体"/>
        <charset val="134"/>
      </rPr>
      <t>，能熟练使用办公工具制作PPT、流程图、思维导图等输出材料，良好的汇报演示文稿材料编写能力。
5.有强烈的责任心、创新精神及团队协作精神，有良好的沟通、协调及计划能力。
6.具备商务文案策划经验，熟悉行业知识并有良好的商务资源基础。
7.学习能力强，并拥有较好的抗压能力与情绪管理能力，能适应出差。</t>
    </r>
  </si>
  <si>
    <t>算力生态建设经理</t>
  </si>
  <si>
    <r>
      <rPr>
        <sz val="9"/>
        <color rgb="FF000000"/>
        <rFont val="宋体"/>
        <charset val="134"/>
      </rPr>
      <t xml:space="preserve">1.负责参与建立健全公司生态合作伙伴管理和合作体系，管理算力资源生态伙伴。
2.搭建算力产业生态，组织生态聚合活动，通过举办人才、项目投资等活动、参加商协会合作等方式，寻找潜在客户，拓展算力业务商机。
3.负责公司宣传工作，包括展厅和数据中心讲解、接待，宣传资料、宣传片制作策划等工作。搭建与各媒体的良好合作渠道，保持良好关系。
</t>
    </r>
    <r>
      <rPr>
        <sz val="8"/>
        <color rgb="FF000000"/>
        <rFont val="Arial"/>
        <charset val="134"/>
      </rPr>
      <t>4</t>
    </r>
    <r>
      <rPr>
        <sz val="9"/>
        <color rgb="FF000000"/>
        <rFont val="Arial"/>
        <charset val="134"/>
      </rPr>
      <t>.</t>
    </r>
    <r>
      <rPr>
        <sz val="9"/>
        <color rgb="FF000000"/>
        <rFont val="宋体"/>
        <charset val="134"/>
      </rPr>
      <t>负责与各政府部门、各协会、各联盟保持良好关系，构建满足公司经营发展的政府关系资源网络，为公司发展营造良好外部环境。</t>
    </r>
    <r>
      <rPr>
        <sz val="9"/>
        <color rgb="FF000000"/>
        <rFont val="Arial"/>
        <charset val="134"/>
      </rPr>
      <t xml:space="preserve">
</t>
    </r>
    <r>
      <rPr>
        <sz val="8"/>
        <color rgb="FF000000"/>
        <rFont val="Arial"/>
        <charset val="134"/>
      </rPr>
      <t>5</t>
    </r>
    <r>
      <rPr>
        <sz val="9"/>
        <color rgb="FF000000"/>
        <rFont val="Arial"/>
        <charset val="134"/>
      </rPr>
      <t>.</t>
    </r>
    <r>
      <rPr>
        <sz val="9"/>
        <color rgb="FF000000"/>
        <rFont val="宋体"/>
        <charset val="134"/>
      </rPr>
      <t>承担其他为达成目标的阶段性专项工作及临时性专项工作。</t>
    </r>
  </si>
  <si>
    <r>
      <rPr>
        <sz val="9"/>
        <rFont val="宋体"/>
        <charset val="134"/>
      </rPr>
      <t>1.年龄为30岁及以下（1996年1月1日及以后出生）
2.本科及以上学历，计算机类、电子信息类、工商管理、新闻学、语言文学、艺术学等相关专业。
3.1年及以上生态搭建、活动策划等工作经验，具有人工智能、计算机、聚合企业投资、活动策划落地实战经验，与政府部门、媒体等具有良好合作经验，具备宣传、新媒体运营等从业背景优先。</t>
    </r>
    <r>
      <rPr>
        <sz val="9"/>
        <color rgb="FF000000"/>
        <rFont val="宋体"/>
        <charset val="134"/>
      </rPr>
      <t xml:space="preserve">
4.具备较强的独立策划项目、活动落地执行能力以及出色的文字撰写能力。
5.具备良好的问题排查能力、沟通协作能力和责任心。
6.学习能力强，并拥有较好的抗压能力与情绪管理能力，形象气质佳，具有较强亲和力，持有普通话二甲证书以上者优先考虑。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</si>
</sst>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Arial"/>
      <charset val="204"/>
    </font>
    <font>
      <sz val="21"/>
      <color rgb="FF000000"/>
      <name val="FZXiaoBiaoSong-B05"/>
      <charset val="134"/>
    </font>
    <font>
      <b/>
      <sz val="11"/>
      <color rgb="FF000000"/>
      <name val="SimHei"/>
      <charset val="134"/>
    </font>
    <font>
      <b/>
      <sz val="11"/>
      <name val="SimHei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Times New Roman"/>
      <charset val="134"/>
    </font>
    <font>
      <sz val="8"/>
      <color rgb="FF000000"/>
      <name val="Arial"/>
      <charset val="134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54;&#21592;&#25307;&#32856;&#38656;&#27714;&#34920;2026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B3" t="str">
            <v>岗位</v>
          </cell>
          <cell r="C3" t="str">
            <v>人数</v>
          </cell>
        </row>
        <row r="5">
          <cell r="B5" t="str">
            <v>算力交付经理</v>
          </cell>
          <cell r="C5">
            <v>2</v>
          </cell>
        </row>
        <row r="6">
          <cell r="B6" t="str">
            <v>运维工程师（RDMA网络方向）</v>
          </cell>
          <cell r="C6">
            <v>1</v>
          </cell>
        </row>
        <row r="7">
          <cell r="B7" t="str">
            <v>运维工程师（安全方向）</v>
          </cell>
          <cell r="C7">
            <v>2</v>
          </cell>
        </row>
        <row r="8">
          <cell r="B8" t="str">
            <v>模型调优工程师</v>
          </cell>
          <cell r="C8">
            <v>1</v>
          </cell>
        </row>
        <row r="9">
          <cell r="B9" t="str">
            <v>训练支撑工程师</v>
          </cell>
          <cell r="C9">
            <v>1</v>
          </cell>
        </row>
        <row r="10">
          <cell r="B10" t="str">
            <v>全栈工程师</v>
          </cell>
          <cell r="C10">
            <v>1</v>
          </cell>
        </row>
        <row r="11">
          <cell r="B11" t="str">
            <v>云算力业务拓展经理</v>
          </cell>
          <cell r="C11">
            <v>2</v>
          </cell>
        </row>
        <row r="12">
          <cell r="B12" t="str">
            <v>算力应用业务拓展经理</v>
          </cell>
          <cell r="C12">
            <v>1</v>
          </cell>
        </row>
        <row r="13">
          <cell r="B13" t="str">
            <v>算力应用支撑经理</v>
          </cell>
          <cell r="C13">
            <v>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zoomScale="80" zoomScaleNormal="80" topLeftCell="A6" workbookViewId="0">
      <selection activeCell="G9" sqref="G9"/>
    </sheetView>
  </sheetViews>
  <sheetFormatPr defaultColWidth="10.2833333333333" defaultRowHeight="14" outlineLevelCol="3"/>
  <cols>
    <col min="1" max="1" width="22.0833333333333" customWidth="1"/>
    <col min="2" max="2" width="10.8333333333333" customWidth="1"/>
    <col min="3" max="3" width="58.8" customWidth="1"/>
    <col min="4" max="4" width="71.6666666666667" customWidth="1"/>
  </cols>
  <sheetData>
    <row r="1" ht="31.5" customHeight="1" spans="1:4">
      <c r="A1" s="1" t="s">
        <v>0</v>
      </c>
      <c r="B1" s="1"/>
      <c r="C1" s="2"/>
      <c r="D1" s="1"/>
    </row>
    <row r="2" ht="40.75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ht="117" customHeight="1" spans="1:4">
      <c r="A3" s="6" t="s">
        <v>5</v>
      </c>
      <c r="B3" s="7">
        <f>VLOOKUP(A3,[1]Sheet1!$B$3:$C$13,2,FALSE)</f>
        <v>2</v>
      </c>
      <c r="C3" s="8" t="s">
        <v>6</v>
      </c>
      <c r="D3" s="9" t="s">
        <v>7</v>
      </c>
    </row>
    <row r="4" ht="151" customHeight="1" spans="1:4">
      <c r="A4" s="6" t="s">
        <v>8</v>
      </c>
      <c r="B4" s="7">
        <v>1</v>
      </c>
      <c r="C4" s="8" t="s">
        <v>9</v>
      </c>
      <c r="D4" s="10" t="s">
        <v>10</v>
      </c>
    </row>
    <row r="5" ht="103" customHeight="1" spans="1:4">
      <c r="A5" s="6" t="s">
        <v>11</v>
      </c>
      <c r="B5" s="7">
        <v>1</v>
      </c>
      <c r="C5" s="8" t="s">
        <v>12</v>
      </c>
      <c r="D5" s="10" t="s">
        <v>13</v>
      </c>
    </row>
    <row r="6" ht="113.25" customHeight="1" spans="1:4">
      <c r="A6" s="6" t="s">
        <v>14</v>
      </c>
      <c r="B6" s="7">
        <f>VLOOKUP(A6,[1]Sheet1!$B$3:$C$13,2,FALSE)</f>
        <v>1</v>
      </c>
      <c r="C6" s="11" t="s">
        <v>15</v>
      </c>
      <c r="D6" s="10" t="s">
        <v>16</v>
      </c>
    </row>
    <row r="7" ht="109.5" customHeight="1" spans="1:4">
      <c r="A7" s="6" t="s">
        <v>17</v>
      </c>
      <c r="B7" s="7">
        <f>VLOOKUP(A7,[1]Sheet1!$B$3:$C$13,2,FALSE)</f>
        <v>1</v>
      </c>
      <c r="C7" s="11" t="s">
        <v>18</v>
      </c>
      <c r="D7" s="10" t="s">
        <v>19</v>
      </c>
    </row>
    <row r="8" ht="117" customHeight="1" spans="1:4">
      <c r="A8" s="12" t="s">
        <v>20</v>
      </c>
      <c r="B8" s="7">
        <v>1</v>
      </c>
      <c r="C8" s="13" t="s">
        <v>21</v>
      </c>
      <c r="D8" s="10" t="s">
        <v>22</v>
      </c>
    </row>
    <row r="9" ht="108" customHeight="1" spans="1:4">
      <c r="A9" s="14" t="s">
        <v>23</v>
      </c>
      <c r="B9" s="15">
        <v>2</v>
      </c>
      <c r="C9" s="13" t="s">
        <v>24</v>
      </c>
      <c r="D9" s="10" t="s">
        <v>25</v>
      </c>
    </row>
    <row r="10" ht="122" customHeight="1" spans="1:4">
      <c r="A10" s="6" t="s">
        <v>26</v>
      </c>
      <c r="B10" s="7">
        <f>VLOOKUP(A10,[1]Sheet1!$B$3:$C$13,2,FALSE)</f>
        <v>1</v>
      </c>
      <c r="C10" s="16" t="s">
        <v>27</v>
      </c>
      <c r="D10" s="10" t="s">
        <v>28</v>
      </c>
    </row>
    <row r="11" ht="139" customHeight="1" spans="1:4">
      <c r="A11" s="6" t="s">
        <v>29</v>
      </c>
      <c r="B11" s="7">
        <v>2</v>
      </c>
      <c r="C11" s="16" t="s">
        <v>30</v>
      </c>
      <c r="D11" s="10" t="s">
        <v>31</v>
      </c>
    </row>
    <row r="12" ht="124" customHeight="1" spans="1:4">
      <c r="A12" s="6" t="s">
        <v>32</v>
      </c>
      <c r="B12" s="7">
        <v>1</v>
      </c>
      <c r="C12" s="17" t="s">
        <v>33</v>
      </c>
      <c r="D12" s="18" t="s">
        <v>34</v>
      </c>
    </row>
    <row r="13" ht="30" customHeight="1" spans="1:4">
      <c r="A13" s="19"/>
      <c r="B13" s="19"/>
      <c r="C13" s="19"/>
      <c r="D13" s="1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D12" etc:filterBottomFollowUsedRange="0">
    <extLst/>
  </autoFilter>
  <mergeCells count="2">
    <mergeCell ref="A1:D1"/>
    <mergeCell ref="A13:D13"/>
  </mergeCells>
  <pageMargins left="0.7" right="0.7" top="0.75" bottom="0.75" header="0.3" footer="0.3"/>
  <pageSetup paperSize="9" scale="6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D a s h B o a r d S h e e t = " 0 "   i n t e r l i n e O n O f f = " 0 "   i s D b S h e e t = " 0 "   i n t e r l i n e C o l o r = " 0 "   i s F l e x P a p e r S h e e t = " 0 "   s h e e t S t i d = " 1 "   i s D a s h B o a r d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f i l t e r T y p e = " c o n n "   i s I n s e r P i c A s A t t a c h m e n t = " 0 "   i s A u t o U p d a t e P a u s e d = " 0 "   f i l e I d = " V 2 c 8 4 0 3 1 d 2 b c 3 6 4 1 7 c 8 d e 4 5 b a 1 1 9 3 0 b 0 5 2 "   i s M e r g e T a s k s A u t o U p d a t e = " 0 "   i s F i l t e r S h a r e d = " 1 "   c o r e C o n q u e r U s e r I d = "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zengyuan</dc:creator>
  <cp:lastModifiedBy>YJ</cp:lastModifiedBy>
  <dcterms:created xsi:type="dcterms:W3CDTF">2025-02-22T17:46:00Z</dcterms:created>
  <dcterms:modified xsi:type="dcterms:W3CDTF">2026-04-27T11:02:40Z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2025-02-22T09:46:48Z</vt:filetime>
  </property>
  <property fmtid="{D5CDD505-2E9C-101B-9397-08002B2CF9AE}" pid="4" name="ICV">
    <vt:lpwstr>307EB9ED968D4985B6DBAA51B44ACB11_13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